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val\Dropbox\POW\Online Course ACADEMIC\Online Course Documents Downloads etc\"/>
    </mc:Choice>
  </mc:AlternateContent>
  <xr:revisionPtr revIDLastSave="0" documentId="13_ncr:1_{3F6D05AC-6314-416E-AFE3-EA01C71E8B06}" xr6:coauthVersionLast="45" xr6:coauthVersionMax="45" xr10:uidLastSave="{00000000-0000-0000-0000-000000000000}"/>
  <bookViews>
    <workbookView xWindow="-103" yWindow="-103" windowWidth="33120" windowHeight="18120" xr2:uid="{B46C4898-7222-4563-8458-74251BBE2567}"/>
  </bookViews>
  <sheets>
    <sheet name="Forecasted Valu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9" i="1" l="1"/>
  <c r="K22" i="1" l="1"/>
  <c r="H39" i="1"/>
  <c r="I39" i="1" s="1"/>
  <c r="J39" i="1" s="1"/>
  <c r="K39" i="1" s="1"/>
  <c r="G38" i="1"/>
  <c r="H38" i="1" s="1"/>
  <c r="I38" i="1" s="1"/>
  <c r="J38" i="1" s="1"/>
  <c r="K38" i="1" s="1"/>
  <c r="F37" i="1"/>
  <c r="G37" i="1" s="1"/>
  <c r="H37" i="1" s="1"/>
  <c r="I37" i="1" s="1"/>
  <c r="J37" i="1" s="1"/>
  <c r="K37" i="1" s="1"/>
  <c r="E36" i="1"/>
  <c r="F36" i="1" s="1"/>
  <c r="G36" i="1" s="1"/>
  <c r="H36" i="1" s="1"/>
  <c r="I36" i="1" s="1"/>
  <c r="J36" i="1" s="1"/>
  <c r="K36" i="1" s="1"/>
  <c r="D35" i="1"/>
  <c r="E35" i="1" s="1"/>
  <c r="F35" i="1" s="1"/>
  <c r="G35" i="1" s="1"/>
  <c r="H35" i="1" s="1"/>
  <c r="I35" i="1" s="1"/>
  <c r="J35" i="1" s="1"/>
  <c r="K35" i="1" s="1"/>
  <c r="C34" i="1"/>
  <c r="D34" i="1" s="1"/>
  <c r="E34" i="1" s="1"/>
  <c r="F34" i="1" s="1"/>
  <c r="G34" i="1" s="1"/>
  <c r="H34" i="1" s="1"/>
  <c r="I34" i="1" s="1"/>
  <c r="J34" i="1" s="1"/>
  <c r="K34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K42" i="1"/>
  <c r="J41" i="1"/>
  <c r="K41" i="1" s="1"/>
  <c r="I40" i="1"/>
  <c r="J40" i="1" s="1"/>
  <c r="K40" i="1" s="1"/>
  <c r="D15" i="1"/>
  <c r="E15" i="1" s="1"/>
  <c r="F15" i="1" s="1"/>
  <c r="G15" i="1" s="1"/>
  <c r="H15" i="1" s="1"/>
  <c r="I15" i="1" s="1"/>
  <c r="J15" i="1" s="1"/>
  <c r="K15" i="1" s="1"/>
  <c r="B13" i="1"/>
  <c r="C13" i="1" s="1"/>
  <c r="D13" i="1" s="1"/>
  <c r="E13" i="1" s="1"/>
  <c r="F13" i="1" s="1"/>
  <c r="G13" i="1" s="1"/>
  <c r="H13" i="1" s="1"/>
  <c r="I13" i="1" s="1"/>
  <c r="J13" i="1" s="1"/>
  <c r="K13" i="1" s="1"/>
  <c r="F17" i="1"/>
  <c r="G17" i="1" s="1"/>
  <c r="H17" i="1" s="1"/>
  <c r="I17" i="1" s="1"/>
  <c r="J17" i="1" s="1"/>
  <c r="K17" i="1" s="1"/>
  <c r="H19" i="1"/>
  <c r="I19" i="1" s="1"/>
  <c r="J19" i="1" s="1"/>
  <c r="K19" i="1" s="1"/>
  <c r="C14" i="1"/>
  <c r="D14" i="1" s="1"/>
  <c r="E14" i="1" s="1"/>
  <c r="F14" i="1" s="1"/>
  <c r="G14" i="1" s="1"/>
  <c r="H14" i="1" s="1"/>
  <c r="I14" i="1" s="1"/>
  <c r="J14" i="1" s="1"/>
  <c r="K14" i="1" s="1"/>
  <c r="E16" i="1"/>
  <c r="F16" i="1" s="1"/>
  <c r="G16" i="1" s="1"/>
  <c r="H16" i="1" s="1"/>
  <c r="I16" i="1" s="1"/>
  <c r="J16" i="1" s="1"/>
  <c r="K16" i="1" s="1"/>
  <c r="G18" i="1"/>
  <c r="H18" i="1" s="1"/>
  <c r="I18" i="1" s="1"/>
  <c r="J18" i="1" s="1"/>
  <c r="K18" i="1" s="1"/>
  <c r="I20" i="1"/>
  <c r="J20" i="1" s="1"/>
  <c r="K20" i="1" s="1"/>
  <c r="J21" i="1"/>
  <c r="K21" i="1" s="1"/>
  <c r="K44" i="1" l="1"/>
  <c r="K24" i="1"/>
</calcChain>
</file>

<file path=xl/sharedStrings.xml><?xml version="1.0" encoding="utf-8"?>
<sst xmlns="http://schemas.openxmlformats.org/spreadsheetml/2006/main" count="18" uniqueCount="11">
  <si>
    <t>Total annual contribution</t>
  </si>
  <si>
    <t>Forecasted Total Accumulation =</t>
  </si>
  <si>
    <t>Forecasted Value of Future Retirement Plan Contributions</t>
  </si>
  <si>
    <t>Amounts contributed represent the sum of employer and employee contributions for a given year.</t>
  </si>
  <si>
    <t>It is assumed each contribution is made at the end of a given year.</t>
  </si>
  <si>
    <r>
      <rPr>
        <b/>
        <sz val="14"/>
        <color theme="1"/>
        <rFont val="Garamond"/>
        <family val="1"/>
      </rPr>
      <t>Employer</t>
    </r>
    <r>
      <rPr>
        <sz val="14"/>
        <color theme="1"/>
        <rFont val="Garamond"/>
        <family val="1"/>
      </rPr>
      <t xml:space="preserve"> annual contribution</t>
    </r>
  </si>
  <si>
    <r>
      <rPr>
        <b/>
        <sz val="14"/>
        <color theme="1"/>
        <rFont val="Garamond"/>
        <family val="1"/>
      </rPr>
      <t>Employee</t>
    </r>
    <r>
      <rPr>
        <sz val="14"/>
        <color theme="1"/>
        <rFont val="Garamond"/>
        <family val="1"/>
      </rPr>
      <t xml:space="preserve"> annual contribution</t>
    </r>
  </si>
  <si>
    <t>Annual investment growth rate</t>
  </si>
  <si>
    <t>This document assumes constant future retirement plan contributions, (i.e., the same amount each year)</t>
  </si>
  <si>
    <t>----------------------------------------- Number of years in the future ---------------------------------------------</t>
  </si>
  <si>
    <t>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</si>
</sst>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theme="1"/>
      <name val="Garamond"/>
      <family val="1"/>
    </font>
    <font>
      <sz val="14"/>
      <color theme="1"/>
      <name val="Garamond"/>
      <family val="1"/>
    </font>
    <font>
      <sz val="14"/>
      <name val="Garamond"/>
      <family val="1"/>
    </font>
    <font>
      <b/>
      <sz val="14"/>
      <color theme="1"/>
      <name val="Garamond"/>
      <family val="1"/>
    </font>
    <font>
      <b/>
      <sz val="18"/>
      <color theme="1"/>
      <name val="Garamond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3" fillId="0" borderId="0" xfId="2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5" fillId="0" borderId="0" xfId="2" applyNumberFormat="1" applyFont="1"/>
    <xf numFmtId="165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2" applyNumberFormat="1" applyFont="1"/>
    <xf numFmtId="165" fontId="7" fillId="2" borderId="0" xfId="2" applyNumberFormat="1" applyFont="1" applyFill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165" fontId="6" fillId="0" borderId="0" xfId="2" applyNumberFormat="1" applyFont="1" applyAlignment="1">
      <alignment horizontal="left"/>
    </xf>
    <xf numFmtId="0" fontId="6" fillId="0" borderId="0" xfId="1" applyNumberFormat="1" applyFont="1" applyAlignment="1">
      <alignment horizontal="center"/>
    </xf>
    <xf numFmtId="164" fontId="6" fillId="0" borderId="0" xfId="1" applyNumberFormat="1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165" fontId="6" fillId="0" borderId="1" xfId="2" applyNumberFormat="1" applyFont="1" applyBorder="1"/>
    <xf numFmtId="9" fontId="6" fillId="0" borderId="1" xfId="3" applyFont="1" applyBorder="1" applyAlignment="1">
      <alignment horizontal="center"/>
    </xf>
    <xf numFmtId="0" fontId="8" fillId="0" borderId="0" xfId="0" applyFont="1"/>
    <xf numFmtId="165" fontId="8" fillId="0" borderId="1" xfId="2" applyNumberFormat="1" applyFont="1" applyBorder="1"/>
    <xf numFmtId="0" fontId="8" fillId="0" borderId="0" xfId="0" applyFont="1" applyAlignment="1">
      <alignment horizontal="center" wrapText="1"/>
    </xf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Border="1"/>
    <xf numFmtId="165" fontId="6" fillId="0" borderId="0" xfId="2" applyNumberFormat="1" applyFont="1" applyBorder="1"/>
    <xf numFmtId="165" fontId="7" fillId="2" borderId="0" xfId="2" applyNumberFormat="1" applyFont="1" applyFill="1" applyBorder="1"/>
    <xf numFmtId="0" fontId="6" fillId="0" borderId="0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2E63-4CA3-4879-B77C-EC1F95FCD63F}">
  <dimension ref="A1:P44"/>
  <sheetViews>
    <sheetView tabSelected="1" view="pageLayout" zoomScaleNormal="100" workbookViewId="0"/>
  </sheetViews>
  <sheetFormatPr defaultColWidth="9.3046875" defaultRowHeight="15.9" x14ac:dyDescent="0.45"/>
  <cols>
    <col min="1" max="1" width="6.53515625" style="2" customWidth="1"/>
    <col min="2" max="2" width="11" style="1" customWidth="1"/>
    <col min="3" max="3" width="9.84375" style="1" bestFit="1" customWidth="1"/>
    <col min="4" max="4" width="9.84375" style="1" customWidth="1"/>
    <col min="5" max="5" width="9.84375" style="1" bestFit="1" customWidth="1"/>
    <col min="6" max="6" width="11.765625" style="1" customWidth="1"/>
    <col min="7" max="7" width="11.4609375" style="1" customWidth="1"/>
    <col min="8" max="9" width="9.84375" style="1" bestFit="1" customWidth="1"/>
    <col min="10" max="10" width="11.61328125" style="1" customWidth="1"/>
    <col min="11" max="11" width="11.4609375" style="1" bestFit="1" customWidth="1"/>
    <col min="12" max="16384" width="9.3046875" style="1"/>
  </cols>
  <sheetData>
    <row r="1" spans="1:13" ht="23.15" x14ac:dyDescent="0.6">
      <c r="A1" s="20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4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21" customFormat="1" ht="18.45" x14ac:dyDescent="0.5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s="21" customFormat="1" ht="18.45" x14ac:dyDescent="0.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21" customFormat="1" ht="18.45" x14ac:dyDescent="0.5">
      <c r="A5" s="10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s="21" customFormat="1" ht="18.899999999999999" thickBot="1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1" customFormat="1" ht="18.899999999999999" thickBot="1" x14ac:dyDescent="0.55000000000000004">
      <c r="A7" s="19" t="s">
        <v>7</v>
      </c>
      <c r="C7" s="11"/>
      <c r="E7" s="23">
        <v>0.06</v>
      </c>
      <c r="H7" s="11" t="s">
        <v>5</v>
      </c>
      <c r="I7" s="11"/>
      <c r="K7" s="12">
        <v>6000</v>
      </c>
      <c r="L7" s="11"/>
      <c r="M7" s="11"/>
    </row>
    <row r="8" spans="1:13" s="21" customFormat="1" ht="18.899999999999999" thickBot="1" x14ac:dyDescent="0.55000000000000004">
      <c r="A8" s="10"/>
      <c r="B8" s="11"/>
      <c r="C8" s="11"/>
      <c r="H8" s="11" t="s">
        <v>6</v>
      </c>
      <c r="I8" s="11"/>
      <c r="K8" s="13">
        <v>12000</v>
      </c>
      <c r="L8" s="11"/>
      <c r="M8" s="11"/>
    </row>
    <row r="9" spans="1:13" s="21" customFormat="1" ht="18.899999999999999" thickBot="1" x14ac:dyDescent="0.55000000000000004">
      <c r="A9" s="10"/>
      <c r="B9" s="11"/>
      <c r="C9" s="11"/>
      <c r="H9" s="24" t="s">
        <v>0</v>
      </c>
      <c r="I9" s="11"/>
      <c r="K9" s="22">
        <f>SUM(K7:K8)</f>
        <v>18000</v>
      </c>
      <c r="L9" s="11"/>
      <c r="M9" s="11"/>
    </row>
    <row r="10" spans="1:13" s="21" customFormat="1" ht="18.45" x14ac:dyDescent="0.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8.45" x14ac:dyDescent="0.5">
      <c r="A11" s="10"/>
      <c r="B11" s="27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"/>
    </row>
    <row r="12" spans="1:13" s="3" customFormat="1" ht="55.3" x14ac:dyDescent="0.5">
      <c r="A12" s="26" t="s">
        <v>10</v>
      </c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14"/>
      <c r="M12" s="7"/>
    </row>
    <row r="13" spans="1:13" ht="18.45" x14ac:dyDescent="0.5">
      <c r="A13" s="15">
        <v>1</v>
      </c>
      <c r="B13" s="16">
        <f>$K$9</f>
        <v>18000</v>
      </c>
      <c r="C13" s="12">
        <f>B13*(1+$E$7)</f>
        <v>19080</v>
      </c>
      <c r="D13" s="12">
        <f>C13*(1+$E$7)</f>
        <v>20224.8</v>
      </c>
      <c r="E13" s="12">
        <f>D13*(1+$E$7)</f>
        <v>21438.288</v>
      </c>
      <c r="F13" s="12">
        <f>E13*(1+$E$7)</f>
        <v>22724.585280000003</v>
      </c>
      <c r="G13" s="12">
        <f>F13*(1+$E$7)</f>
        <v>24088.060396800003</v>
      </c>
      <c r="H13" s="12">
        <f>G13*(1+$E$7)</f>
        <v>25533.344020608005</v>
      </c>
      <c r="I13" s="12">
        <f>H13*(1+$E$7)</f>
        <v>27065.344661844487</v>
      </c>
      <c r="J13" s="12">
        <f>I13*(1+$E$7)</f>
        <v>28689.265341555158</v>
      </c>
      <c r="K13" s="12">
        <f>J13*(1+$E$7)</f>
        <v>30410.621262048469</v>
      </c>
      <c r="L13" s="11"/>
      <c r="M13" s="5"/>
    </row>
    <row r="14" spans="1:13" ht="18.45" x14ac:dyDescent="0.5">
      <c r="A14" s="17">
        <v>2</v>
      </c>
      <c r="B14" s="12"/>
      <c r="C14" s="16">
        <f>$K$9</f>
        <v>18000</v>
      </c>
      <c r="D14" s="12">
        <f>C14*(1+$E$7)</f>
        <v>19080</v>
      </c>
      <c r="E14" s="12">
        <f>D14*(1+$E$7)</f>
        <v>20224.8</v>
      </c>
      <c r="F14" s="12">
        <f>E14*(1+$E$7)</f>
        <v>21438.288</v>
      </c>
      <c r="G14" s="12">
        <f>F14*(1+$E$7)</f>
        <v>22724.585280000003</v>
      </c>
      <c r="H14" s="12">
        <f>G14*(1+$E$7)</f>
        <v>24088.060396800003</v>
      </c>
      <c r="I14" s="12">
        <f>H14*(1+$E$7)</f>
        <v>25533.344020608005</v>
      </c>
      <c r="J14" s="12">
        <f>I14*(1+$E$7)</f>
        <v>27065.344661844487</v>
      </c>
      <c r="K14" s="12">
        <f>J14*(1+$E$7)</f>
        <v>28689.265341555158</v>
      </c>
      <c r="L14" s="11"/>
      <c r="M14" s="5"/>
    </row>
    <row r="15" spans="1:13" ht="18.45" x14ac:dyDescent="0.5">
      <c r="A15" s="17">
        <v>3</v>
      </c>
      <c r="B15" s="12"/>
      <c r="C15" s="12"/>
      <c r="D15" s="16">
        <f>$K$9</f>
        <v>18000</v>
      </c>
      <c r="E15" s="12">
        <f>D15*(1+$E$7)</f>
        <v>19080</v>
      </c>
      <c r="F15" s="12">
        <f>E15*(1+$E$7)</f>
        <v>20224.8</v>
      </c>
      <c r="G15" s="12">
        <f>F15*(1+$E$7)</f>
        <v>21438.288</v>
      </c>
      <c r="H15" s="12">
        <f>G15*(1+$E$7)</f>
        <v>22724.585280000003</v>
      </c>
      <c r="I15" s="12">
        <f>H15*(1+$E$7)</f>
        <v>24088.060396800003</v>
      </c>
      <c r="J15" s="12">
        <f>I15*(1+$E$7)</f>
        <v>25533.344020608005</v>
      </c>
      <c r="K15" s="12">
        <f>J15*(1+$E$7)</f>
        <v>27065.344661844487</v>
      </c>
      <c r="L15" s="11"/>
      <c r="M15" s="5"/>
    </row>
    <row r="16" spans="1:13" ht="18.45" x14ac:dyDescent="0.5">
      <c r="A16" s="17">
        <v>4</v>
      </c>
      <c r="B16" s="12"/>
      <c r="C16" s="12"/>
      <c r="D16" s="12"/>
      <c r="E16" s="16">
        <f>$K$9</f>
        <v>18000</v>
      </c>
      <c r="F16" s="12">
        <f>E16*(1+$E$7)</f>
        <v>19080</v>
      </c>
      <c r="G16" s="12">
        <f>F16*(1+$E$7)</f>
        <v>20224.8</v>
      </c>
      <c r="H16" s="12">
        <f>G16*(1+$E$7)</f>
        <v>21438.288</v>
      </c>
      <c r="I16" s="12">
        <f>H16*(1+$E$7)</f>
        <v>22724.585280000003</v>
      </c>
      <c r="J16" s="12">
        <f>I16*(1+$E$7)</f>
        <v>24088.060396800003</v>
      </c>
      <c r="K16" s="12">
        <f>J16*(1+$E$7)</f>
        <v>25533.344020608005</v>
      </c>
      <c r="L16" s="11"/>
      <c r="M16" s="5"/>
    </row>
    <row r="17" spans="1:16" ht="18.45" x14ac:dyDescent="0.5">
      <c r="A17" s="17">
        <v>5</v>
      </c>
      <c r="B17" s="12"/>
      <c r="C17" s="12"/>
      <c r="D17" s="12"/>
      <c r="E17" s="12"/>
      <c r="F17" s="16">
        <f>$K$9</f>
        <v>18000</v>
      </c>
      <c r="G17" s="12">
        <f>F17*(1+$E$7)</f>
        <v>19080</v>
      </c>
      <c r="H17" s="12">
        <f>G17*(1+$E$7)</f>
        <v>20224.8</v>
      </c>
      <c r="I17" s="12">
        <f>H17*(1+$E$7)</f>
        <v>21438.288</v>
      </c>
      <c r="J17" s="12">
        <f>I17*(1+$E$7)</f>
        <v>22724.585280000003</v>
      </c>
      <c r="K17" s="12">
        <f>J17*(1+$E$7)</f>
        <v>24088.060396800003</v>
      </c>
      <c r="L17" s="18"/>
      <c r="M17" s="5"/>
    </row>
    <row r="18" spans="1:16" ht="18.45" x14ac:dyDescent="0.5">
      <c r="A18" s="17">
        <v>6</v>
      </c>
      <c r="B18" s="12"/>
      <c r="C18" s="12"/>
      <c r="D18" s="12"/>
      <c r="E18" s="12"/>
      <c r="F18" s="12"/>
      <c r="G18" s="16">
        <f>$K$9</f>
        <v>18000</v>
      </c>
      <c r="H18" s="12">
        <f>G18*(1+$E$7)</f>
        <v>19080</v>
      </c>
      <c r="I18" s="12">
        <f>H18*(1+$E$7)</f>
        <v>20224.8</v>
      </c>
      <c r="J18" s="12">
        <f>I18*(1+$E$7)</f>
        <v>21438.288</v>
      </c>
      <c r="K18" s="12">
        <f>J18*(1+$E$7)</f>
        <v>22724.585280000003</v>
      </c>
      <c r="L18" s="18"/>
      <c r="M18" s="8"/>
    </row>
    <row r="19" spans="1:16" ht="18.45" x14ac:dyDescent="0.5">
      <c r="A19" s="17">
        <v>7</v>
      </c>
      <c r="B19" s="12"/>
      <c r="C19" s="12"/>
      <c r="D19" s="12"/>
      <c r="E19" s="12"/>
      <c r="F19" s="12"/>
      <c r="G19" s="12"/>
      <c r="H19" s="16">
        <f>$K$9</f>
        <v>18000</v>
      </c>
      <c r="I19" s="12">
        <f>H19*(1+$E$7)</f>
        <v>19080</v>
      </c>
      <c r="J19" s="12">
        <f>I19*(1+$E$7)</f>
        <v>20224.8</v>
      </c>
      <c r="K19" s="12">
        <f>J19*(1+$E$7)</f>
        <v>21438.288</v>
      </c>
      <c r="L19" s="18"/>
      <c r="M19" s="8"/>
      <c r="N19" s="4"/>
    </row>
    <row r="20" spans="1:16" ht="18.45" x14ac:dyDescent="0.5">
      <c r="A20" s="17">
        <v>8</v>
      </c>
      <c r="B20" s="12"/>
      <c r="C20" s="12"/>
      <c r="D20" s="12"/>
      <c r="E20" s="12"/>
      <c r="F20" s="12"/>
      <c r="G20" s="12"/>
      <c r="H20" s="12"/>
      <c r="I20" s="16">
        <f>$K$9</f>
        <v>18000</v>
      </c>
      <c r="J20" s="12">
        <f>I20*(1+$E$7)</f>
        <v>19080</v>
      </c>
      <c r="K20" s="12">
        <f>J20*(1+$E$7)</f>
        <v>20224.8</v>
      </c>
      <c r="L20" s="18"/>
      <c r="M20" s="8"/>
      <c r="N20" s="4"/>
      <c r="O20" s="4"/>
    </row>
    <row r="21" spans="1:16" ht="18.45" x14ac:dyDescent="0.5">
      <c r="A21" s="17">
        <v>9</v>
      </c>
      <c r="B21" s="12"/>
      <c r="C21" s="12"/>
      <c r="D21" s="12"/>
      <c r="E21" s="12"/>
      <c r="F21" s="12"/>
      <c r="G21" s="12"/>
      <c r="H21" s="12"/>
      <c r="I21" s="12"/>
      <c r="J21" s="16">
        <f>$K$9</f>
        <v>18000</v>
      </c>
      <c r="K21" s="12">
        <f>J21*(1+$E$7)</f>
        <v>19080</v>
      </c>
      <c r="L21" s="18"/>
      <c r="M21" s="8"/>
      <c r="N21" s="4"/>
      <c r="O21" s="4"/>
      <c r="P21" s="4"/>
    </row>
    <row r="22" spans="1:16" ht="18.45" x14ac:dyDescent="0.5">
      <c r="A22" s="15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6">
        <f>$K$9</f>
        <v>18000</v>
      </c>
      <c r="L22" s="18"/>
      <c r="M22" s="5"/>
    </row>
    <row r="23" spans="1:16" ht="18.899999999999999" thickBot="1" x14ac:dyDescent="0.55000000000000004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1"/>
      <c r="M23" s="5"/>
    </row>
    <row r="24" spans="1:16" ht="18.899999999999999" thickBot="1" x14ac:dyDescent="0.55000000000000004">
      <c r="A24" s="10"/>
      <c r="B24" s="12"/>
      <c r="C24" s="12"/>
      <c r="D24" s="12"/>
      <c r="E24" s="12"/>
      <c r="F24" s="12"/>
      <c r="G24" s="19" t="s">
        <v>1</v>
      </c>
      <c r="H24" s="11"/>
      <c r="I24" s="11"/>
      <c r="J24" s="12"/>
      <c r="K24" s="25">
        <f t="shared" ref="K24" si="0">SUM(K13:K22)</f>
        <v>237254.3089628561</v>
      </c>
      <c r="L24" s="11"/>
      <c r="M24" s="5"/>
    </row>
    <row r="25" spans="1:16" ht="18.45" x14ac:dyDescent="0.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5"/>
    </row>
    <row r="26" spans="1:16" ht="16.3" thickBot="1" x14ac:dyDescent="0.5">
      <c r="A26" s="6"/>
      <c r="B26" s="5"/>
      <c r="C26" s="5"/>
      <c r="D26" s="5"/>
      <c r="E26" s="5"/>
      <c r="F26" s="5"/>
      <c r="G26" s="5"/>
      <c r="H26" s="5"/>
      <c r="I26" s="5"/>
      <c r="J26" s="9"/>
      <c r="K26" s="29"/>
      <c r="L26" s="5"/>
      <c r="M26" s="5"/>
    </row>
    <row r="27" spans="1:16" ht="18.899999999999999" thickBot="1" x14ac:dyDescent="0.55000000000000004">
      <c r="A27" s="19" t="s">
        <v>7</v>
      </c>
      <c r="C27" s="11"/>
      <c r="D27" s="11"/>
      <c r="E27" s="23">
        <v>0.08</v>
      </c>
      <c r="G27" s="11"/>
      <c r="H27" s="11" t="s">
        <v>5</v>
      </c>
      <c r="I27" s="11"/>
      <c r="J27" s="11"/>
      <c r="K27" s="30">
        <v>6000</v>
      </c>
    </row>
    <row r="28" spans="1:16" ht="18.45" x14ac:dyDescent="0.5">
      <c r="A28" s="10"/>
      <c r="B28" s="11"/>
      <c r="C28" s="11"/>
      <c r="D28" s="11"/>
      <c r="E28" s="11"/>
      <c r="G28" s="11"/>
      <c r="H28" s="11" t="s">
        <v>6</v>
      </c>
      <c r="I28" s="11"/>
      <c r="J28" s="11"/>
      <c r="K28" s="31">
        <v>12000</v>
      </c>
    </row>
    <row r="29" spans="1:16" ht="18.45" x14ac:dyDescent="0.5">
      <c r="A29" s="10"/>
      <c r="B29" s="11"/>
      <c r="C29" s="11"/>
      <c r="D29" s="11"/>
      <c r="E29" s="11"/>
      <c r="G29" s="11"/>
      <c r="H29" s="24" t="s">
        <v>0</v>
      </c>
      <c r="I29" s="11"/>
      <c r="J29" s="11"/>
      <c r="K29" s="30">
        <f>SUM(K27:K28)</f>
        <v>18000</v>
      </c>
    </row>
    <row r="30" spans="1:16" ht="18.45" x14ac:dyDescent="0.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32"/>
    </row>
    <row r="31" spans="1:16" ht="18.45" x14ac:dyDescent="0.5">
      <c r="A31" s="10"/>
      <c r="B31" s="27" t="s">
        <v>9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1:16" ht="55.3" x14ac:dyDescent="0.5">
      <c r="A32" s="26" t="s">
        <v>10</v>
      </c>
      <c r="B32" s="28">
        <v>1</v>
      </c>
      <c r="C32" s="28">
        <v>2</v>
      </c>
      <c r="D32" s="28">
        <v>3</v>
      </c>
      <c r="E32" s="28">
        <v>4</v>
      </c>
      <c r="F32" s="28">
        <v>5</v>
      </c>
      <c r="G32" s="28">
        <v>6</v>
      </c>
      <c r="H32" s="28">
        <v>7</v>
      </c>
      <c r="I32" s="28">
        <v>8</v>
      </c>
      <c r="J32" s="28">
        <v>9</v>
      </c>
      <c r="K32" s="28">
        <v>10</v>
      </c>
    </row>
    <row r="33" spans="1:11" ht="18.45" x14ac:dyDescent="0.5">
      <c r="A33" s="15">
        <v>1</v>
      </c>
      <c r="B33" s="16">
        <f>$K$9</f>
        <v>18000</v>
      </c>
      <c r="C33" s="12">
        <f>B33*(1+$E$27)</f>
        <v>19440</v>
      </c>
      <c r="D33" s="12">
        <f>C33*(1+$E$27)</f>
        <v>20995.200000000001</v>
      </c>
      <c r="E33" s="12">
        <f>D33*(1+$E$27)</f>
        <v>22674.816000000003</v>
      </c>
      <c r="F33" s="12">
        <f>E33*(1+$E$27)</f>
        <v>24488.801280000003</v>
      </c>
      <c r="G33" s="12">
        <f>F33*(1+$E$27)</f>
        <v>26447.905382400004</v>
      </c>
      <c r="H33" s="12">
        <f>G33*(1+$E$27)</f>
        <v>28563.737812992007</v>
      </c>
      <c r="I33" s="12">
        <f>H33*(1+$E$27)</f>
        <v>30848.83683803137</v>
      </c>
      <c r="J33" s="12">
        <f>I33*(1+$E$27)</f>
        <v>33316.743785073879</v>
      </c>
      <c r="K33" s="12">
        <f>J33*(1+$E$27)</f>
        <v>35982.083287879788</v>
      </c>
    </row>
    <row r="34" spans="1:11" ht="18.45" x14ac:dyDescent="0.5">
      <c r="A34" s="17">
        <v>2</v>
      </c>
      <c r="B34" s="12"/>
      <c r="C34" s="16">
        <f>$K$9</f>
        <v>18000</v>
      </c>
      <c r="D34" s="12">
        <f>C34*(1+$E$27)</f>
        <v>19440</v>
      </c>
      <c r="E34" s="12">
        <f>D34*(1+$E$27)</f>
        <v>20995.200000000001</v>
      </c>
      <c r="F34" s="12">
        <f>E34*(1+$E$27)</f>
        <v>22674.816000000003</v>
      </c>
      <c r="G34" s="12">
        <f>F34*(1+$E$27)</f>
        <v>24488.801280000003</v>
      </c>
      <c r="H34" s="12">
        <f>G34*(1+$E$27)</f>
        <v>26447.905382400004</v>
      </c>
      <c r="I34" s="12">
        <f>H34*(1+$E$27)</f>
        <v>28563.737812992007</v>
      </c>
      <c r="J34" s="12">
        <f>I34*(1+$E$27)</f>
        <v>30848.83683803137</v>
      </c>
      <c r="K34" s="12">
        <f>J34*(1+$E$27)</f>
        <v>33316.743785073879</v>
      </c>
    </row>
    <row r="35" spans="1:11" ht="18.45" x14ac:dyDescent="0.5">
      <c r="A35" s="17">
        <v>3</v>
      </c>
      <c r="B35" s="12"/>
      <c r="C35" s="12"/>
      <c r="D35" s="16">
        <f>$K$9</f>
        <v>18000</v>
      </c>
      <c r="E35" s="12">
        <f>D35*(1+$E$27)</f>
        <v>19440</v>
      </c>
      <c r="F35" s="12">
        <f>E35*(1+$E$27)</f>
        <v>20995.200000000001</v>
      </c>
      <c r="G35" s="12">
        <f>F35*(1+$E$27)</f>
        <v>22674.816000000003</v>
      </c>
      <c r="H35" s="12">
        <f>G35*(1+$E$27)</f>
        <v>24488.801280000003</v>
      </c>
      <c r="I35" s="12">
        <f>H35*(1+$E$27)</f>
        <v>26447.905382400004</v>
      </c>
      <c r="J35" s="12">
        <f>I35*(1+$E$27)</f>
        <v>28563.737812992007</v>
      </c>
      <c r="K35" s="12">
        <f>J35*(1+$E$27)</f>
        <v>30848.83683803137</v>
      </c>
    </row>
    <row r="36" spans="1:11" ht="18.45" x14ac:dyDescent="0.5">
      <c r="A36" s="17">
        <v>4</v>
      </c>
      <c r="B36" s="12"/>
      <c r="C36" s="12"/>
      <c r="D36" s="12"/>
      <c r="E36" s="16">
        <f>$K$9</f>
        <v>18000</v>
      </c>
      <c r="F36" s="12">
        <f>E36*(1+$E$27)</f>
        <v>19440</v>
      </c>
      <c r="G36" s="12">
        <f>F36*(1+$E$27)</f>
        <v>20995.200000000001</v>
      </c>
      <c r="H36" s="12">
        <f>G36*(1+$E$27)</f>
        <v>22674.816000000003</v>
      </c>
      <c r="I36" s="12">
        <f>H36*(1+$E$27)</f>
        <v>24488.801280000003</v>
      </c>
      <c r="J36" s="12">
        <f>I36*(1+$E$27)</f>
        <v>26447.905382400004</v>
      </c>
      <c r="K36" s="12">
        <f>J36*(1+$E$27)</f>
        <v>28563.737812992007</v>
      </c>
    </row>
    <row r="37" spans="1:11" ht="18.45" x14ac:dyDescent="0.5">
      <c r="A37" s="17">
        <v>5</v>
      </c>
      <c r="B37" s="12"/>
      <c r="C37" s="12"/>
      <c r="D37" s="12"/>
      <c r="E37" s="12"/>
      <c r="F37" s="16">
        <f>$K$9</f>
        <v>18000</v>
      </c>
      <c r="G37" s="12">
        <f>F37*(1+$E$27)</f>
        <v>19440</v>
      </c>
      <c r="H37" s="12">
        <f>G37*(1+$E$27)</f>
        <v>20995.200000000001</v>
      </c>
      <c r="I37" s="12">
        <f>H37*(1+$E$27)</f>
        <v>22674.816000000003</v>
      </c>
      <c r="J37" s="12">
        <f>I37*(1+$E$27)</f>
        <v>24488.801280000003</v>
      </c>
      <c r="K37" s="12">
        <f>J37*(1+$E$27)</f>
        <v>26447.905382400004</v>
      </c>
    </row>
    <row r="38" spans="1:11" ht="18.45" x14ac:dyDescent="0.5">
      <c r="A38" s="17">
        <v>6</v>
      </c>
      <c r="B38" s="12"/>
      <c r="C38" s="12"/>
      <c r="D38" s="12"/>
      <c r="E38" s="12"/>
      <c r="F38" s="12"/>
      <c r="G38" s="16">
        <f>$K$9</f>
        <v>18000</v>
      </c>
      <c r="H38" s="12">
        <f>G38*(1+$E$27)</f>
        <v>19440</v>
      </c>
      <c r="I38" s="12">
        <f>H38*(1+$E$27)</f>
        <v>20995.200000000001</v>
      </c>
      <c r="J38" s="12">
        <f>I38*(1+$E$27)</f>
        <v>22674.816000000003</v>
      </c>
      <c r="K38" s="12">
        <f>J38*(1+$E$27)</f>
        <v>24488.801280000003</v>
      </c>
    </row>
    <row r="39" spans="1:11" ht="18.45" x14ac:dyDescent="0.5">
      <c r="A39" s="17">
        <v>7</v>
      </c>
      <c r="B39" s="12"/>
      <c r="C39" s="12"/>
      <c r="D39" s="12"/>
      <c r="E39" s="12"/>
      <c r="F39" s="12"/>
      <c r="G39" s="12"/>
      <c r="H39" s="16">
        <f>$K$9</f>
        <v>18000</v>
      </c>
      <c r="I39" s="12">
        <f>H39*(1+$E$27)</f>
        <v>19440</v>
      </c>
      <c r="J39" s="12">
        <f>I39*(1+$E$27)</f>
        <v>20995.200000000001</v>
      </c>
      <c r="K39" s="12">
        <f>J39*(1+$E$27)</f>
        <v>22674.816000000003</v>
      </c>
    </row>
    <row r="40" spans="1:11" ht="18.45" x14ac:dyDescent="0.5">
      <c r="A40" s="17">
        <v>8</v>
      </c>
      <c r="B40" s="12"/>
      <c r="C40" s="12"/>
      <c r="D40" s="12"/>
      <c r="E40" s="12"/>
      <c r="F40" s="12"/>
      <c r="G40" s="12"/>
      <c r="H40" s="12"/>
      <c r="I40" s="16">
        <f>$K$9</f>
        <v>18000</v>
      </c>
      <c r="J40" s="12">
        <f>I40*(1+$E$27)</f>
        <v>19440</v>
      </c>
      <c r="K40" s="12">
        <f>J40*(1+$E$27)</f>
        <v>20995.200000000001</v>
      </c>
    </row>
    <row r="41" spans="1:11" ht="18.45" x14ac:dyDescent="0.5">
      <c r="A41" s="17">
        <v>9</v>
      </c>
      <c r="B41" s="12"/>
      <c r="C41" s="12"/>
      <c r="D41" s="12"/>
      <c r="E41" s="12"/>
      <c r="F41" s="12"/>
      <c r="G41" s="12"/>
      <c r="H41" s="12"/>
      <c r="I41" s="12"/>
      <c r="J41" s="16">
        <f>$K$9</f>
        <v>18000</v>
      </c>
      <c r="K41" s="12">
        <f>J41*(1+$E$27)</f>
        <v>19440</v>
      </c>
    </row>
    <row r="42" spans="1:11" ht="18.45" x14ac:dyDescent="0.5">
      <c r="A42" s="15">
        <v>10</v>
      </c>
      <c r="B42" s="12"/>
      <c r="C42" s="12"/>
      <c r="D42" s="12"/>
      <c r="E42" s="12"/>
      <c r="F42" s="12"/>
      <c r="G42" s="12"/>
      <c r="H42" s="12"/>
      <c r="I42" s="12"/>
      <c r="J42" s="12"/>
      <c r="K42" s="16">
        <f>$K$9</f>
        <v>18000</v>
      </c>
    </row>
    <row r="43" spans="1:11" ht="18.899999999999999" thickBot="1" x14ac:dyDescent="0.55000000000000004">
      <c r="A43" s="15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18.899999999999999" thickBot="1" x14ac:dyDescent="0.55000000000000004">
      <c r="A44" s="10"/>
      <c r="B44" s="12"/>
      <c r="C44" s="12"/>
      <c r="D44" s="12"/>
      <c r="E44" s="12"/>
      <c r="F44" s="12"/>
      <c r="G44" s="19" t="s">
        <v>1</v>
      </c>
      <c r="H44" s="11"/>
      <c r="I44" s="11"/>
      <c r="J44" s="12"/>
      <c r="K44" s="25">
        <f t="shared" ref="K44" si="1">SUM(K33:K42)</f>
        <v>260758.12438637705</v>
      </c>
    </row>
  </sheetData>
  <pageMargins left="0.7" right="0.7" top="0.75" bottom="0.75" header="0.3" footer="0.3"/>
  <pageSetup orientation="landscape" horizontalDpi="0" verticalDpi="0" r:id="rId1"/>
  <headerFooter>
    <oddFooter>&amp;C© 2020-2021  The Light Brigade, LLC                                                                                                                                                       PillarsOfWealth.com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Forecasted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Yuval Bar-Or</dc:creator>
  <cp:lastModifiedBy>Yuval Bar-Or</cp:lastModifiedBy>
  <dcterms:created xsi:type="dcterms:W3CDTF">2020-12-13T13:07:46Z</dcterms:created>
  <dcterms:modified xsi:type="dcterms:W3CDTF">2020-12-18T15:49:14Z</dcterms:modified>
</cp:coreProperties>
</file>